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Presupuestal\"/>
    </mc:Choice>
  </mc:AlternateContent>
  <xr:revisionPtr revIDLastSave="0" documentId="13_ncr:1_{F8189A1A-BEB1-4A57-AC75-85CCF1FCD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G40" i="4" s="1"/>
  <c r="F31" i="4"/>
  <c r="E31" i="4"/>
  <c r="D31" i="4"/>
  <c r="C31" i="4"/>
  <c r="C40" i="4" s="1"/>
  <c r="B31" i="4"/>
  <c r="G17" i="4"/>
  <c r="D37" i="4"/>
  <c r="C37" i="4"/>
  <c r="G21" i="4"/>
  <c r="F21" i="4"/>
  <c r="E21" i="4"/>
  <c r="D21" i="4"/>
  <c r="C21" i="4"/>
  <c r="B21" i="4"/>
  <c r="E40" i="4" l="1"/>
  <c r="F40" i="4"/>
  <c r="B40" i="4"/>
  <c r="D40" i="4"/>
  <c r="G41" i="4"/>
</calcChain>
</file>

<file path=xl/sharedStrings.xml><?xml version="1.0" encoding="utf-8"?>
<sst xmlns="http://schemas.openxmlformats.org/spreadsheetml/2006/main" count="70" uniqueCount="47">
  <si>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</si>
  <si>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</si>
  <si>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</si>
  <si>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</si>
  <si>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</si>
  <si>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</si>
  <si>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</si>
  <si>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</si>
  <si>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</si>
  <si>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</si>
  <si>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</si>
  <si>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</si>
  <si>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</si>
  <si>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</si>
  <si>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</si>
  <si>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</si>
  <si>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</si>
  <si>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</si>
  <si>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</si>
  <si>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</si>
  <si>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</si>
  <si>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</si>
  <si>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</si>
  <si>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</si>
  <si>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</si>
  <si>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</si>
  <si>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</si>
  <si>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</si>
  <si>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</si>
  <si>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</si>
  <si>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</si>
  <si>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</si>
  <si>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</si>
  <si>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</si>
  <si>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</si>
  <si>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</si>
  <si>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</si>
  <si>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</si>
  <si>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 del Municipio de Romita, Gto.
Estado Analítico de Ingresos
Del 01 de enero al 31 de Diciembre del 2024.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</si>
  <si>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</si>
  <si>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</si>
  <si>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</si>
  <si>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</si>
  <si>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</si>
  <si>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CP Deysi Anel Galván Landeros</t>
  </si>
  <si>
    <t xml:space="preserve">                                                                                 Directora General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</si>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</sst>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0" fillId="0" borderId="0" xfId="0"/>
    <xf numFmtId="0" fontId="8" fillId="0" borderId="0" xfId="9" applyFont="1" applyAlignment="1" applyProtection="1">
      <alignment vertical="top"/>
      <protection locked="0"/>
    </xf>
  </cellXfs>
  <cellStyles count="2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E942DBE-37F6-4B11-9052-94568D24D494}"/>
    <cellStyle name="Millares 2 3" xfId="5" xr:uid="{00000000-0005-0000-0000-000004000000}"/>
    <cellStyle name="Millares 2 3 2" xfId="20" xr:uid="{0B94D885-1067-46A7-A1A2-0CCF977E9CC4}"/>
    <cellStyle name="Millares 2 4" xfId="27" xr:uid="{0A0DFD0F-77FE-4D79-AA98-D3676795ADA6}"/>
    <cellStyle name="Millares 2 5" xfId="18" xr:uid="{53612DFD-92EC-4BC0-851A-433A0E32DC4B}"/>
    <cellStyle name="Millares 3" xfId="6" xr:uid="{00000000-0005-0000-0000-000005000000}"/>
    <cellStyle name="Millares 3 2" xfId="21" xr:uid="{5F702293-387D-4626-B301-39FB88B2189A}"/>
    <cellStyle name="Moneda 2" xfId="7" xr:uid="{00000000-0005-0000-0000-000006000000}"/>
    <cellStyle name="Moneda 2 2" xfId="22" xr:uid="{3893ECDB-6ABC-4762-A838-5C6427AF7FC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7D2C61EA-E974-4EAD-B235-FB1E4A8099EE}"/>
    <cellStyle name="Normal 3" xfId="10" xr:uid="{00000000-0005-0000-0000-00000A000000}"/>
    <cellStyle name="Normal 3 2" xfId="24" xr:uid="{0184FD03-BBEA-4A95-AE49-6EA7B28D4AA2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6AE8FF82-2886-4622-9475-F77DE6C36D9B}"/>
    <cellStyle name="Normal 6 3" xfId="25" xr:uid="{E6D0D73A-2065-4A12-B8DE-4745BC0DA8BC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0</xdr:col>
      <xdr:colOff>723900</xdr:colOff>
      <xdr:row>0</xdr:row>
      <xdr:rowOff>419823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43D38-3D50-4DCA-BC3D-C380E8BB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640080" cy="41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view="pageBreakPreview" zoomScale="60" zoomScaleNormal="100" workbookViewId="0">
      <selection activeCell="A45" sqref="A45:G46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9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9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9" s="1" customFormat="1" ht="24.9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9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28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</row>
    <row r="6" spans="1:9" x14ac:dyDescent="0.2">
      <c r="A6" s="29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9" x14ac:dyDescent="0.2">
      <c r="A7" s="28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9" x14ac:dyDescent="0.2">
      <c r="A8" s="28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9" x14ac:dyDescent="0.2">
      <c r="A9" s="28" t="s">
        <v>18</v>
      </c>
      <c r="B9" s="37">
        <v>520</v>
      </c>
      <c r="C9" s="37">
        <v>38053.25</v>
      </c>
      <c r="D9" s="37">
        <v>38573.25</v>
      </c>
      <c r="E9" s="37">
        <v>38579.94</v>
      </c>
      <c r="F9" s="37">
        <v>38579.94</v>
      </c>
      <c r="G9" s="37">
        <v>38059.94</v>
      </c>
    </row>
    <row r="10" spans="1:9" x14ac:dyDescent="0.2">
      <c r="A10" s="29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9" ht="20.399999999999999" x14ac:dyDescent="0.2">
      <c r="A11" s="28" t="s">
        <v>20</v>
      </c>
      <c r="B11" s="37">
        <v>327375.37</v>
      </c>
      <c r="C11" s="37">
        <v>-31521.37</v>
      </c>
      <c r="D11" s="37">
        <v>295854</v>
      </c>
      <c r="E11" s="37">
        <v>374751</v>
      </c>
      <c r="F11" s="37">
        <v>374751</v>
      </c>
      <c r="G11" s="37">
        <v>47375.630000000005</v>
      </c>
    </row>
    <row r="12" spans="1:9" ht="20.399999999999999" x14ac:dyDescent="0.2">
      <c r="A12" s="28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9" ht="20.399999999999999" x14ac:dyDescent="0.2">
      <c r="A13" s="28" t="s">
        <v>22</v>
      </c>
      <c r="B13" s="37">
        <v>11902500</v>
      </c>
      <c r="C13" s="37">
        <v>450696</v>
      </c>
      <c r="D13" s="37">
        <v>12353196</v>
      </c>
      <c r="E13" s="37">
        <v>12399197.050000001</v>
      </c>
      <c r="F13" s="37">
        <v>12399197.050000001</v>
      </c>
      <c r="G13" s="37">
        <v>496697.05000000075</v>
      </c>
    </row>
    <row r="14" spans="1:9" x14ac:dyDescent="0.2">
      <c r="A14" s="28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9" x14ac:dyDescent="0.2">
      <c r="B15" s="38"/>
      <c r="C15" s="38"/>
      <c r="D15" s="38"/>
      <c r="E15" s="38"/>
      <c r="F15" s="38"/>
      <c r="G15" s="38"/>
    </row>
    <row r="16" spans="1:9" x14ac:dyDescent="0.2">
      <c r="A16" s="9" t="s">
        <v>24</v>
      </c>
      <c r="B16" s="39">
        <v>12230395.369999999</v>
      </c>
      <c r="C16" s="39">
        <v>457227.88</v>
      </c>
      <c r="D16" s="39">
        <v>12687623.25</v>
      </c>
      <c r="E16" s="39">
        <v>12812527.99</v>
      </c>
      <c r="F16" s="40">
        <v>12812527.99</v>
      </c>
      <c r="G16" s="10">
        <v>582132.62000000081</v>
      </c>
      <c r="I16" s="35"/>
    </row>
    <row r="17" spans="1:7" x14ac:dyDescent="0.2">
      <c r="A17" s="13"/>
      <c r="B17" s="14"/>
      <c r="C17" s="14"/>
      <c r="D17" s="17"/>
      <c r="E17" s="15" t="s">
        <v>25</v>
      </c>
      <c r="F17" s="18"/>
      <c r="G17" s="10">
        <f>+G16</f>
        <v>582132.62000000081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0.399999999999999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41">
        <f t="shared" ref="B21:G21" si="0">SUM(B22+B23+B24+B25+B26+B27+B28+B29)</f>
        <v>0</v>
      </c>
      <c r="C21" s="41">
        <f t="shared" si="0"/>
        <v>0</v>
      </c>
      <c r="D21" s="41">
        <f t="shared" si="0"/>
        <v>0</v>
      </c>
      <c r="E21" s="41">
        <f t="shared" si="0"/>
        <v>0</v>
      </c>
      <c r="F21" s="41">
        <f t="shared" si="0"/>
        <v>0</v>
      </c>
      <c r="G21" s="41">
        <f t="shared" si="0"/>
        <v>0</v>
      </c>
    </row>
    <row r="22" spans="1:7" x14ac:dyDescent="0.2">
      <c r="A22" s="31" t="s">
        <v>14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">
      <c r="A23" s="31" t="s">
        <v>15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">
      <c r="A24" s="31" t="s">
        <v>16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">
      <c r="A25" s="31" t="s">
        <v>17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11.4" x14ac:dyDescent="0.2">
      <c r="A26" s="31" t="s">
        <v>28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ht="11.4" x14ac:dyDescent="0.2">
      <c r="A27" s="31" t="s">
        <v>29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ht="20.399999999999999" x14ac:dyDescent="0.2">
      <c r="A28" s="31" t="s">
        <v>30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ht="20.399999999999999" x14ac:dyDescent="0.2">
      <c r="A29" s="31" t="s">
        <v>22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">
      <c r="A30" s="31"/>
      <c r="B30" s="33"/>
      <c r="C30" s="33"/>
      <c r="D30" s="33"/>
      <c r="E30" s="33"/>
      <c r="F30" s="33"/>
      <c r="G30" s="33"/>
    </row>
    <row r="31" spans="1:7" ht="30.6" x14ac:dyDescent="0.2">
      <c r="A31" s="32" t="s">
        <v>37</v>
      </c>
      <c r="B31" s="34">
        <f>+SUM(B32:B35)</f>
        <v>12230395.369999999</v>
      </c>
      <c r="C31" s="34">
        <f>+SUM(C32:C35)</f>
        <v>457227.88</v>
      </c>
      <c r="D31" s="34">
        <f>+SUM(D32:D35)</f>
        <v>12687623.25</v>
      </c>
      <c r="E31" s="34">
        <f>+SUM(E32:E35)</f>
        <v>12812527.99</v>
      </c>
      <c r="F31" s="34">
        <f>+SUM(F32:F35)</f>
        <v>12812527.99</v>
      </c>
      <c r="G31" s="34">
        <f>+SUM(G32:G35)</f>
        <v>582132.62000000081</v>
      </c>
    </row>
    <row r="32" spans="1:7" x14ac:dyDescent="0.2">
      <c r="A32" s="31" t="s">
        <v>15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</row>
    <row r="33" spans="1:7" ht="11.4" x14ac:dyDescent="0.2">
      <c r="A33" s="31" t="s">
        <v>31</v>
      </c>
      <c r="B33" s="33">
        <v>520</v>
      </c>
      <c r="C33" s="33">
        <v>38053.25</v>
      </c>
      <c r="D33" s="33">
        <v>38573.25</v>
      </c>
      <c r="E33" s="33">
        <v>38579.94</v>
      </c>
      <c r="F33" s="33">
        <v>38579.94</v>
      </c>
      <c r="G33" s="33">
        <v>38059.94</v>
      </c>
    </row>
    <row r="34" spans="1:7" ht="21.6" x14ac:dyDescent="0.2">
      <c r="A34" s="31" t="s">
        <v>32</v>
      </c>
      <c r="B34" s="33">
        <v>327375.37</v>
      </c>
      <c r="C34" s="33">
        <v>-31521.37</v>
      </c>
      <c r="D34" s="33">
        <v>295854</v>
      </c>
      <c r="E34" s="33">
        <v>374751</v>
      </c>
      <c r="F34" s="33">
        <v>374751</v>
      </c>
      <c r="G34" s="33">
        <v>47375.630000000005</v>
      </c>
    </row>
    <row r="35" spans="1:7" ht="20.399999999999999" x14ac:dyDescent="0.2">
      <c r="A35" s="31" t="s">
        <v>22</v>
      </c>
      <c r="B35" s="33">
        <v>11902500</v>
      </c>
      <c r="C35" s="33">
        <v>450696</v>
      </c>
      <c r="D35" s="33">
        <v>12353196</v>
      </c>
      <c r="E35" s="33">
        <v>12399197.050000001</v>
      </c>
      <c r="F35" s="33">
        <v>12399197.050000001</v>
      </c>
      <c r="G35" s="33">
        <v>496697.05000000075</v>
      </c>
    </row>
    <row r="36" spans="1:7" x14ac:dyDescent="0.2">
      <c r="A36" s="11"/>
      <c r="B36" s="33"/>
      <c r="C36" s="33"/>
      <c r="D36" s="33"/>
      <c r="E36" s="33"/>
      <c r="F36" s="33"/>
      <c r="G36" s="33"/>
    </row>
    <row r="37" spans="1:7" x14ac:dyDescent="0.2">
      <c r="A37" s="22" t="s">
        <v>33</v>
      </c>
      <c r="B37" s="34">
        <v>0</v>
      </c>
      <c r="C37" s="34">
        <f>C38</f>
        <v>0</v>
      </c>
      <c r="D37" s="34">
        <f>D38</f>
        <v>0</v>
      </c>
      <c r="E37" s="34">
        <v>0</v>
      </c>
      <c r="F37" s="34">
        <v>0</v>
      </c>
      <c r="G37" s="34">
        <v>0</v>
      </c>
    </row>
    <row r="38" spans="1:7" x14ac:dyDescent="0.2">
      <c r="A38" s="31" t="s">
        <v>23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</row>
    <row r="39" spans="1:7" x14ac:dyDescent="0.2">
      <c r="A39" s="31"/>
      <c r="B39" s="33"/>
      <c r="C39" s="33"/>
      <c r="D39" s="33"/>
      <c r="E39" s="33"/>
      <c r="F39" s="33"/>
      <c r="G39" s="33"/>
    </row>
    <row r="40" spans="1:7" x14ac:dyDescent="0.2">
      <c r="A40" s="12" t="s">
        <v>24</v>
      </c>
      <c r="B40" s="39">
        <f>SUM(B37+B31+B21)</f>
        <v>12230395.369999999</v>
      </c>
      <c r="C40" s="39">
        <f>SUM(C37+C31+C21)</f>
        <v>457227.88</v>
      </c>
      <c r="D40" s="39">
        <f t="shared" ref="D40:G40" si="1">SUM(D37+D31+D21)</f>
        <v>12687623.25</v>
      </c>
      <c r="E40" s="39">
        <f t="shared" si="1"/>
        <v>12812527.99</v>
      </c>
      <c r="F40" s="39">
        <f>SUM(F37+F31+F21)</f>
        <v>12812527.99</v>
      </c>
      <c r="G40" s="10">
        <f t="shared" si="1"/>
        <v>582132.62000000081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0">
        <f>G40</f>
        <v>582132.62000000081</v>
      </c>
    </row>
    <row r="43" spans="1:7" ht="21.6" x14ac:dyDescent="0.2">
      <c r="A43" s="19" t="s">
        <v>34</v>
      </c>
    </row>
    <row r="44" spans="1:7" ht="11.4" x14ac:dyDescent="0.2">
      <c r="A44" s="20" t="s">
        <v>35</v>
      </c>
    </row>
    <row r="45" spans="1:7" ht="11.4" customHeight="1" x14ac:dyDescent="0.2">
      <c r="A45" s="50" t="s">
        <v>36</v>
      </c>
      <c r="B45" s="50"/>
      <c r="C45" s="50"/>
      <c r="D45" s="50"/>
      <c r="E45" s="50"/>
      <c r="F45" s="50"/>
      <c r="G45" s="50"/>
    </row>
    <row r="46" spans="1:7" x14ac:dyDescent="0.2">
      <c r="A46" s="50"/>
      <c r="B46" s="50"/>
      <c r="C46" s="50"/>
      <c r="D46" s="50"/>
      <c r="E46" s="50"/>
      <c r="F46" s="50"/>
      <c r="G46" s="50"/>
    </row>
    <row r="48" spans="1:7" x14ac:dyDescent="0.2">
      <c r="A48" s="52" t="s">
        <v>39</v>
      </c>
      <c r="B48" s="51"/>
      <c r="C48" s="52" t="s">
        <v>40</v>
      </c>
      <c r="D48" s="51"/>
      <c r="E48" s="51"/>
      <c r="F48" s="51"/>
    </row>
    <row r="49" spans="1:6" x14ac:dyDescent="0.2">
      <c r="A49" s="52" t="s">
        <v>41</v>
      </c>
      <c r="B49" s="51"/>
      <c r="C49" s="52" t="s">
        <v>42</v>
      </c>
      <c r="D49" s="51"/>
      <c r="E49" s="51"/>
      <c r="F49" s="51"/>
    </row>
    <row r="50" spans="1:6" x14ac:dyDescent="0.2">
      <c r="A50" s="52" t="s">
        <v>43</v>
      </c>
      <c r="B50" s="51"/>
      <c r="C50" s="52" t="s">
        <v>44</v>
      </c>
      <c r="D50" s="51"/>
      <c r="E50" s="51"/>
      <c r="F50" s="51"/>
    </row>
    <row r="51" spans="1:6" x14ac:dyDescent="0.2">
      <c r="A51" s="52" t="s">
        <v>45</v>
      </c>
      <c r="B51" s="51"/>
      <c r="C51" s="52" t="s">
        <v>46</v>
      </c>
      <c r="D51" s="51"/>
      <c r="E51" s="51"/>
      <c r="F51" s="51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0c865bf4-0f22-4e4d-b041-7b0c1657e5a8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Compu 1</cp:lastModifiedBy>
  <cp:revision/>
  <dcterms:created xsi:type="dcterms:W3CDTF">2012-12-11T20:48:19Z</dcterms:created>
  <dcterms:modified xsi:type="dcterms:W3CDTF">2025-01-30T05:33:31Z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